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5" windowWidth="15135" windowHeight="9555" activeTab="0"/>
  </bookViews>
  <sheets>
    <sheet name="Übung 1" sheetId="1" r:id="rId1"/>
    <sheet name="Übung 2" sheetId="2" r:id="rId2"/>
    <sheet name="Übung 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<sst xmlns="http://schemas.openxmlformats.org/spreadsheetml/2006/main" count="25" uniqueCount="9">
  <si>
    <t>I [A]</t>
  </si>
  <si>
    <t>Ug [V]</t>
  </si>
  <si>
    <t>U1 [V]</t>
  </si>
  <si>
    <t>U2 [V]</t>
  </si>
  <si>
    <r>
      <t>R1 [</t>
    </r>
    <r>
      <rPr>
        <b/>
        <sz val="10"/>
        <color indexed="57"/>
        <rFont val="Symbol"/>
        <family val="1"/>
      </rPr>
      <t>W</t>
    </r>
    <r>
      <rPr>
        <b/>
        <sz val="10"/>
        <color indexed="57"/>
        <rFont val="Arial"/>
        <family val="2"/>
      </rPr>
      <t>]</t>
    </r>
  </si>
  <si>
    <r>
      <t>R2 [</t>
    </r>
    <r>
      <rPr>
        <b/>
        <sz val="10"/>
        <color indexed="57"/>
        <rFont val="Symbol"/>
        <family val="1"/>
      </rPr>
      <t>W</t>
    </r>
    <r>
      <rPr>
        <b/>
        <sz val="10"/>
        <color indexed="57"/>
        <rFont val="Arial"/>
        <family val="2"/>
      </rPr>
      <t>]</t>
    </r>
  </si>
  <si>
    <t>Aufgabe:</t>
  </si>
  <si>
    <t>Bestimme die restlichen Größen!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</si>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</sst>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57"/>
      <name val="Symbol"/>
      <family val="1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6" borderId="10" xfId="17" applyFill="1" applyBorder="1" applyAlignment="1">
      <alignment horizontal="center"/>
    </xf>
    <xf numFmtId="0" fontId="7" fillId="6" borderId="11" xfId="17" applyFill="1" applyBorder="1" applyAlignment="1">
      <alignment horizontal="center"/>
    </xf>
    <xf numFmtId="0" fontId="7" fillId="6" borderId="12" xfId="17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21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619500" y="1828800"/>
          <a:ext cx="180975" cy="514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21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619500" y="3038475"/>
          <a:ext cx="1809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542925" y="2600325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38100</xdr:rowOff>
    </xdr:from>
    <xdr:to>
      <xdr:col>4</xdr:col>
      <xdr:colOff>114300</xdr:colOff>
      <xdr:row>16</xdr:row>
      <xdr:rowOff>38100</xdr:rowOff>
    </xdr:to>
    <xdr:sp>
      <xdr:nvSpPr>
        <xdr:cNvPr id="4" name="Line 6"/>
        <xdr:cNvSpPr>
          <a:spLocks/>
        </xdr:cNvSpPr>
      </xdr:nvSpPr>
      <xdr:spPr>
        <a:xfrm>
          <a:off x="609600" y="2724150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15</xdr:row>
      <xdr:rowOff>76200</xdr:rowOff>
    </xdr:to>
    <xdr:sp>
      <xdr:nvSpPr>
        <xdr:cNvPr id="5" name="Line 7"/>
        <xdr:cNvSpPr>
          <a:spLocks/>
        </xdr:cNvSpPr>
      </xdr:nvSpPr>
      <xdr:spPr>
        <a:xfrm flipV="1">
          <a:off x="723900" y="1343025"/>
          <a:ext cx="0" cy="1247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38100</xdr:rowOff>
    </xdr:from>
    <xdr:to>
      <xdr:col>4</xdr:col>
      <xdr:colOff>0</xdr:colOff>
      <xdr:row>24</xdr:row>
      <xdr:rowOff>0</xdr:rowOff>
    </xdr:to>
    <xdr:sp>
      <xdr:nvSpPr>
        <xdr:cNvPr id="6" name="Line 8"/>
        <xdr:cNvSpPr>
          <a:spLocks/>
        </xdr:cNvSpPr>
      </xdr:nvSpPr>
      <xdr:spPr>
        <a:xfrm>
          <a:off x="723900" y="2724150"/>
          <a:ext cx="0" cy="1352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9525</xdr:rowOff>
    </xdr:from>
    <xdr:to>
      <xdr:col>20</xdr:col>
      <xdr:colOff>95250</xdr:colOff>
      <xdr:row>24</xdr:row>
      <xdr:rowOff>9525</xdr:rowOff>
    </xdr:to>
    <xdr:sp>
      <xdr:nvSpPr>
        <xdr:cNvPr id="7" name="Line 9"/>
        <xdr:cNvSpPr>
          <a:spLocks/>
        </xdr:cNvSpPr>
      </xdr:nvSpPr>
      <xdr:spPr>
        <a:xfrm>
          <a:off x="3714750" y="3590925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14</xdr:row>
      <xdr:rowOff>9525</xdr:rowOff>
    </xdr:from>
    <xdr:to>
      <xdr:col>20</xdr:col>
      <xdr:colOff>95250</xdr:colOff>
      <xdr:row>18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3714750" y="23526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0</xdr:rowOff>
    </xdr:from>
    <xdr:to>
      <xdr:col>20</xdr:col>
      <xdr:colOff>95250</xdr:colOff>
      <xdr:row>10</xdr:row>
      <xdr:rowOff>152400</xdr:rowOff>
    </xdr:to>
    <xdr:sp>
      <xdr:nvSpPr>
        <xdr:cNvPr id="9" name="Line 11"/>
        <xdr:cNvSpPr>
          <a:spLocks/>
        </xdr:cNvSpPr>
      </xdr:nvSpPr>
      <xdr:spPr>
        <a:xfrm flipV="1">
          <a:off x="3714750" y="1333500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20</xdr:col>
      <xdr:colOff>95250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723900" y="1333500"/>
          <a:ext cx="2990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20</xdr:col>
      <xdr:colOff>95250</xdr:colOff>
      <xdr:row>24</xdr:row>
      <xdr:rowOff>0</xdr:rowOff>
    </xdr:to>
    <xdr:sp>
      <xdr:nvSpPr>
        <xdr:cNvPr id="11" name="Line 13"/>
        <xdr:cNvSpPr>
          <a:spLocks/>
        </xdr:cNvSpPr>
      </xdr:nvSpPr>
      <xdr:spPr>
        <a:xfrm>
          <a:off x="723900" y="4076700"/>
          <a:ext cx="2990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0</xdr:rowOff>
    </xdr:from>
    <xdr:to>
      <xdr:col>20</xdr:col>
      <xdr:colOff>0</xdr:colOff>
      <xdr:row>16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2457450" y="2686050"/>
          <a:ext cx="11620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47625</xdr:rowOff>
    </xdr:from>
    <xdr:to>
      <xdr:col>7</xdr:col>
      <xdr:colOff>0</xdr:colOff>
      <xdr:row>23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266825" y="1381125"/>
          <a:ext cx="0" cy="2628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23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2533650" y="2714625"/>
          <a:ext cx="0" cy="1304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15</xdr:row>
      <xdr:rowOff>123825</xdr:rowOff>
    </xdr:to>
    <xdr:sp>
      <xdr:nvSpPr>
        <xdr:cNvPr id="15" name="Line 17"/>
        <xdr:cNvSpPr>
          <a:spLocks/>
        </xdr:cNvSpPr>
      </xdr:nvSpPr>
      <xdr:spPr>
        <a:xfrm>
          <a:off x="2533650" y="1371600"/>
          <a:ext cx="0" cy="12668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13</xdr:col>
      <xdr:colOff>171450</xdr:colOff>
      <xdr:row>7</xdr:row>
      <xdr:rowOff>0</xdr:rowOff>
    </xdr:to>
    <xdr:sp>
      <xdr:nvSpPr>
        <xdr:cNvPr id="16" name="Line 18"/>
        <xdr:cNvSpPr>
          <a:spLocks/>
        </xdr:cNvSpPr>
      </xdr:nvSpPr>
      <xdr:spPr>
        <a:xfrm>
          <a:off x="1447800" y="1171575"/>
          <a:ext cx="1076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21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0" y="1828800"/>
          <a:ext cx="180975" cy="514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0" y="3038475"/>
          <a:ext cx="1809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>
          <a:off x="542925" y="2600325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38100</xdr:rowOff>
    </xdr:from>
    <xdr:to>
      <xdr:col>4</xdr:col>
      <xdr:colOff>114300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>
          <a:off x="609600" y="2724150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15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723900" y="1343025"/>
          <a:ext cx="0" cy="1247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38100</xdr:rowOff>
    </xdr:from>
    <xdr:to>
      <xdr:col>4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723900" y="2724150"/>
          <a:ext cx="0" cy="1352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9525</xdr:rowOff>
    </xdr:from>
    <xdr:to>
      <xdr:col>20</xdr:col>
      <xdr:colOff>95250</xdr:colOff>
      <xdr:row>24</xdr:row>
      <xdr:rowOff>9525</xdr:rowOff>
    </xdr:to>
    <xdr:sp>
      <xdr:nvSpPr>
        <xdr:cNvPr id="7" name="Line 7"/>
        <xdr:cNvSpPr>
          <a:spLocks/>
        </xdr:cNvSpPr>
      </xdr:nvSpPr>
      <xdr:spPr>
        <a:xfrm>
          <a:off x="3714750" y="3590925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14</xdr:row>
      <xdr:rowOff>9525</xdr:rowOff>
    </xdr:from>
    <xdr:to>
      <xdr:col>20</xdr:col>
      <xdr:colOff>95250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714750" y="23526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0</xdr:rowOff>
    </xdr:from>
    <xdr:to>
      <xdr:col>20</xdr:col>
      <xdr:colOff>95250</xdr:colOff>
      <xdr:row>10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3714750" y="1333500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20</xdr:col>
      <xdr:colOff>95250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723900" y="1333500"/>
          <a:ext cx="2990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20</xdr:col>
      <xdr:colOff>95250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723900" y="4076700"/>
          <a:ext cx="2990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0</xdr:rowOff>
    </xdr:from>
    <xdr:to>
      <xdr:col>20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457450" y="2686050"/>
          <a:ext cx="11620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47625</xdr:rowOff>
    </xdr:from>
    <xdr:to>
      <xdr:col>7</xdr:col>
      <xdr:colOff>0</xdr:colOff>
      <xdr:row>23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266825" y="1381125"/>
          <a:ext cx="0" cy="2628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23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533650" y="2714625"/>
          <a:ext cx="0" cy="1304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15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2533650" y="1371600"/>
          <a:ext cx="0" cy="12668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13</xdr:col>
      <xdr:colOff>171450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1447800" y="1171575"/>
          <a:ext cx="1076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0</xdr:rowOff>
    </xdr:from>
    <xdr:to>
      <xdr:col>21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0" y="1828800"/>
          <a:ext cx="180975" cy="514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0" y="3038475"/>
          <a:ext cx="1809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>
          <a:off x="542925" y="2600325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38100</xdr:rowOff>
    </xdr:from>
    <xdr:to>
      <xdr:col>4</xdr:col>
      <xdr:colOff>114300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>
          <a:off x="609600" y="2724150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15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723900" y="1343025"/>
          <a:ext cx="0" cy="1247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38100</xdr:rowOff>
    </xdr:from>
    <xdr:to>
      <xdr:col>4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723900" y="2724150"/>
          <a:ext cx="0" cy="1352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9525</xdr:rowOff>
    </xdr:from>
    <xdr:to>
      <xdr:col>20</xdr:col>
      <xdr:colOff>95250</xdr:colOff>
      <xdr:row>24</xdr:row>
      <xdr:rowOff>9525</xdr:rowOff>
    </xdr:to>
    <xdr:sp>
      <xdr:nvSpPr>
        <xdr:cNvPr id="7" name="Line 7"/>
        <xdr:cNvSpPr>
          <a:spLocks/>
        </xdr:cNvSpPr>
      </xdr:nvSpPr>
      <xdr:spPr>
        <a:xfrm>
          <a:off x="3714750" y="3590925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14</xdr:row>
      <xdr:rowOff>9525</xdr:rowOff>
    </xdr:from>
    <xdr:to>
      <xdr:col>20</xdr:col>
      <xdr:colOff>95250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714750" y="23526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0</xdr:rowOff>
    </xdr:from>
    <xdr:to>
      <xdr:col>20</xdr:col>
      <xdr:colOff>95250</xdr:colOff>
      <xdr:row>10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3714750" y="1333500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20</xdr:col>
      <xdr:colOff>95250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723900" y="1333500"/>
          <a:ext cx="2990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20</xdr:col>
      <xdr:colOff>95250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723900" y="4076700"/>
          <a:ext cx="2990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0</xdr:rowOff>
    </xdr:from>
    <xdr:to>
      <xdr:col>20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457450" y="2686050"/>
          <a:ext cx="11620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47625</xdr:rowOff>
    </xdr:from>
    <xdr:to>
      <xdr:col>7</xdr:col>
      <xdr:colOff>0</xdr:colOff>
      <xdr:row>23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266825" y="1381125"/>
          <a:ext cx="0" cy="2628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0</xdr:colOff>
      <xdr:row>23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533650" y="2714625"/>
          <a:ext cx="0" cy="1304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15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2533650" y="1371600"/>
          <a:ext cx="0" cy="12668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13</xdr:col>
      <xdr:colOff>171450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1447800" y="1171575"/>
          <a:ext cx="1076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ihe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2"/>
  <sheetViews>
    <sheetView showGridLines="0" showRowColHeaders="0" showZeros="0" tabSelected="1" showOutlineSymbols="0" workbookViewId="0" topLeftCell="A1">
      <selection activeCell="L6" sqref="L6:N6"/>
    </sheetView>
  </sheetViews>
  <sheetFormatPr defaultColWidth="11.421875" defaultRowHeight="12.75"/>
  <cols>
    <col min="1" max="16384" width="2.7109375" style="1" customWidth="1"/>
  </cols>
  <sheetData>
    <row r="2" spans="2:19" ht="12.75">
      <c r="B2" s="23" t="s">
        <v>6</v>
      </c>
      <c r="C2" s="23"/>
      <c r="D2" s="23"/>
      <c r="E2" s="23"/>
      <c r="G2" s="24" t="s">
        <v>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5" ht="13.5" thickBot="1"/>
    <row r="6" spans="9:17" ht="14.25" thickBot="1" thickTop="1">
      <c r="I6" s="10" t="s">
        <v>0</v>
      </c>
      <c r="J6" s="11"/>
      <c r="K6" s="11"/>
      <c r="L6" s="12"/>
      <c r="M6" s="12"/>
      <c r="N6" s="13"/>
      <c r="O6" s="25" t="str">
        <f>IF((I17-P21)/W13=L6,"Richtig!","?")</f>
        <v>?</v>
      </c>
      <c r="P6" s="25"/>
      <c r="Q6" s="25"/>
    </row>
    <row r="7" ht="13.5" thickTop="1"/>
    <row r="11" ht="13.5" thickBot="1"/>
    <row r="12" spans="16:25" ht="13.5" thickTop="1">
      <c r="P12" s="4" t="s">
        <v>2</v>
      </c>
      <c r="Q12" s="5"/>
      <c r="R12" s="6"/>
      <c r="W12" s="26" t="s">
        <v>4</v>
      </c>
      <c r="X12" s="27"/>
      <c r="Y12" s="28"/>
    </row>
    <row r="13" spans="16:25" ht="13.5" thickBot="1">
      <c r="P13" s="14"/>
      <c r="Q13" s="15"/>
      <c r="R13" s="16"/>
      <c r="W13" s="17">
        <v>40</v>
      </c>
      <c r="X13" s="18"/>
      <c r="Y13" s="19"/>
    </row>
    <row r="14" spans="16:25" ht="13.5" thickTop="1">
      <c r="P14" s="3" t="str">
        <f>IF(I17-P21=P13,"Richtig!","?")</f>
        <v>?</v>
      </c>
      <c r="Q14" s="3"/>
      <c r="R14" s="3"/>
      <c r="W14" s="3"/>
      <c r="X14" s="3"/>
      <c r="Y14" s="3"/>
    </row>
    <row r="15" ht="13.5" thickBot="1"/>
    <row r="16" spans="9:11" ht="13.5" thickTop="1">
      <c r="I16" s="4" t="s">
        <v>1</v>
      </c>
      <c r="J16" s="5"/>
      <c r="K16" s="6"/>
    </row>
    <row r="17" spans="9:11" ht="13.5" thickBot="1">
      <c r="I17" s="7">
        <v>24</v>
      </c>
      <c r="J17" s="8"/>
      <c r="K17" s="9"/>
    </row>
    <row r="18" spans="9:11" ht="14.25" thickBot="1" thickTop="1">
      <c r="I18" s="3"/>
      <c r="J18" s="3"/>
      <c r="K18" s="3"/>
    </row>
    <row r="19" spans="23:25" ht="14.25" thickBot="1" thickTop="1">
      <c r="W19" s="26" t="s">
        <v>5</v>
      </c>
      <c r="X19" s="27"/>
      <c r="Y19" s="28"/>
    </row>
    <row r="20" spans="16:25" ht="14.25" thickBot="1" thickTop="1">
      <c r="P20" s="4" t="s">
        <v>3</v>
      </c>
      <c r="Q20" s="5"/>
      <c r="R20" s="6"/>
      <c r="W20" s="20"/>
      <c r="X20" s="21"/>
      <c r="Y20" s="22"/>
    </row>
    <row r="21" spans="16:25" ht="14.25" thickBot="1" thickTop="1">
      <c r="P21" s="7">
        <v>14</v>
      </c>
      <c r="Q21" s="8"/>
      <c r="R21" s="9"/>
      <c r="W21" s="2" t="str">
        <f>IF(I17*W13/(I17-P21)-W13=W20,"Richtig!","?")</f>
        <v>?</v>
      </c>
      <c r="X21" s="2"/>
      <c r="Y21" s="2"/>
    </row>
    <row r="22" spans="16:18" ht="13.5" thickTop="1">
      <c r="P22" s="3"/>
      <c r="Q22" s="3"/>
      <c r="R22" s="3"/>
    </row>
  </sheetData>
  <sheetProtection password="C5C4" sheet="1" objects="1" scenarios="1"/>
  <mergeCells count="20">
    <mergeCell ref="W13:Y13"/>
    <mergeCell ref="W20:Y20"/>
    <mergeCell ref="B2:E2"/>
    <mergeCell ref="G2:S2"/>
    <mergeCell ref="O6:Q6"/>
    <mergeCell ref="P14:R14"/>
    <mergeCell ref="W12:Y12"/>
    <mergeCell ref="W14:Y14"/>
    <mergeCell ref="W19:Y19"/>
    <mergeCell ref="I6:K6"/>
    <mergeCell ref="L6:N6"/>
    <mergeCell ref="P12:R12"/>
    <mergeCell ref="P13:R13"/>
    <mergeCell ref="W21:Y21"/>
    <mergeCell ref="P22:R22"/>
    <mergeCell ref="I16:K16"/>
    <mergeCell ref="I17:K17"/>
    <mergeCell ref="P20:R20"/>
    <mergeCell ref="P21:R21"/>
    <mergeCell ref="I18:K1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2"/>
  <sheetViews>
    <sheetView showGridLines="0" showRowColHeaders="0" showZeros="0" showOutlineSymbols="0" workbookViewId="0" topLeftCell="A1">
      <selection activeCell="I17" sqref="I17:K17"/>
    </sheetView>
  </sheetViews>
  <sheetFormatPr defaultColWidth="11.421875" defaultRowHeight="12.75"/>
  <cols>
    <col min="1" max="16384" width="2.7109375" style="1" customWidth="1"/>
  </cols>
  <sheetData>
    <row r="2" spans="2:19" ht="12.75">
      <c r="B2" s="23" t="s">
        <v>6</v>
      </c>
      <c r="C2" s="23"/>
      <c r="D2" s="23"/>
      <c r="E2" s="23"/>
      <c r="G2" s="24" t="s">
        <v>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5" ht="13.5" thickBot="1"/>
    <row r="6" spans="9:17" ht="14.25" thickBot="1" thickTop="1">
      <c r="I6" s="10" t="s">
        <v>0</v>
      </c>
      <c r="J6" s="11"/>
      <c r="K6" s="11"/>
      <c r="L6" s="29">
        <v>0.15</v>
      </c>
      <c r="M6" s="29"/>
      <c r="N6" s="30"/>
      <c r="O6" s="25"/>
      <c r="P6" s="25"/>
      <c r="Q6" s="25"/>
    </row>
    <row r="7" ht="13.5" thickTop="1"/>
    <row r="11" ht="13.5" thickBot="1"/>
    <row r="12" spans="16:25" ht="13.5" thickTop="1">
      <c r="P12" s="4" t="s">
        <v>2</v>
      </c>
      <c r="Q12" s="5"/>
      <c r="R12" s="6"/>
      <c r="W12" s="26" t="s">
        <v>4</v>
      </c>
      <c r="X12" s="27"/>
      <c r="Y12" s="28"/>
    </row>
    <row r="13" spans="16:25" ht="13.5" thickBot="1">
      <c r="P13" s="7">
        <v>165</v>
      </c>
      <c r="Q13" s="8"/>
      <c r="R13" s="9"/>
      <c r="W13" s="20"/>
      <c r="X13" s="21"/>
      <c r="Y13" s="22"/>
    </row>
    <row r="14" spans="16:25" ht="13.5" thickTop="1">
      <c r="P14" s="3"/>
      <c r="Q14" s="3"/>
      <c r="R14" s="3"/>
      <c r="W14" s="3" t="str">
        <f>IF(P13/L6=W13,"Richtig!","?")</f>
        <v>?</v>
      </c>
      <c r="X14" s="3"/>
      <c r="Y14" s="3"/>
    </row>
    <row r="15" ht="13.5" thickBot="1"/>
    <row r="16" spans="9:11" ht="13.5" thickTop="1">
      <c r="I16" s="4" t="s">
        <v>1</v>
      </c>
      <c r="J16" s="5"/>
      <c r="K16" s="6"/>
    </row>
    <row r="17" spans="9:11" ht="13.5" thickBot="1">
      <c r="I17" s="14"/>
      <c r="J17" s="15"/>
      <c r="K17" s="16"/>
    </row>
    <row r="18" spans="9:11" ht="14.25" thickBot="1" thickTop="1">
      <c r="I18" s="3" t="str">
        <f>IF(W20*L6+P13=I17,"Richtig","?")</f>
        <v>?</v>
      </c>
      <c r="J18" s="3"/>
      <c r="K18" s="3"/>
    </row>
    <row r="19" spans="23:25" ht="14.25" thickBot="1" thickTop="1">
      <c r="W19" s="26" t="s">
        <v>5</v>
      </c>
      <c r="X19" s="27"/>
      <c r="Y19" s="28"/>
    </row>
    <row r="20" spans="16:25" ht="14.25" thickBot="1" thickTop="1">
      <c r="P20" s="4" t="s">
        <v>3</v>
      </c>
      <c r="Q20" s="5"/>
      <c r="R20" s="6"/>
      <c r="W20" s="17">
        <v>300</v>
      </c>
      <c r="X20" s="18"/>
      <c r="Y20" s="19"/>
    </row>
    <row r="21" spans="16:25" ht="14.25" thickBot="1" thickTop="1">
      <c r="P21" s="14"/>
      <c r="Q21" s="15"/>
      <c r="R21" s="16"/>
      <c r="W21" s="3"/>
      <c r="X21" s="3"/>
      <c r="Y21" s="3"/>
    </row>
    <row r="22" spans="16:18" ht="13.5" thickTop="1">
      <c r="P22" s="3" t="str">
        <f>IF(W20*L6=P21,"Richtig!","?")</f>
        <v>?</v>
      </c>
      <c r="Q22" s="3"/>
      <c r="R22" s="3"/>
    </row>
  </sheetData>
  <sheetProtection password="C5C4" sheet="1" objects="1" scenarios="1"/>
  <mergeCells count="20">
    <mergeCell ref="P22:R22"/>
    <mergeCell ref="I16:K16"/>
    <mergeCell ref="I17:K17"/>
    <mergeCell ref="P20:R20"/>
    <mergeCell ref="P21:R21"/>
    <mergeCell ref="I18:K18"/>
    <mergeCell ref="L6:N6"/>
    <mergeCell ref="P12:R12"/>
    <mergeCell ref="P13:R13"/>
    <mergeCell ref="W21:Y21"/>
    <mergeCell ref="W13:Y13"/>
    <mergeCell ref="W20:Y20"/>
    <mergeCell ref="B2:E2"/>
    <mergeCell ref="G2:S2"/>
    <mergeCell ref="O6:Q6"/>
    <mergeCell ref="P14:R14"/>
    <mergeCell ref="W12:Y12"/>
    <mergeCell ref="W14:Y14"/>
    <mergeCell ref="W19:Y19"/>
    <mergeCell ref="I6:K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33"/>
  <sheetViews>
    <sheetView showGridLines="0" showRowColHeaders="0" showZeros="0" showOutlineSymbols="0" workbookViewId="0" topLeftCell="A1">
      <selection activeCell="L6" sqref="L6:N6"/>
    </sheetView>
  </sheetViews>
  <sheetFormatPr defaultColWidth="11.421875" defaultRowHeight="12.75"/>
  <cols>
    <col min="1" max="16384" width="2.7109375" style="1" customWidth="1"/>
  </cols>
  <sheetData>
    <row r="2" spans="2:19" ht="12.75">
      <c r="B2" s="23" t="s">
        <v>6</v>
      </c>
      <c r="C2" s="23"/>
      <c r="D2" s="23"/>
      <c r="E2" s="23"/>
      <c r="G2" s="24" t="s">
        <v>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5" ht="13.5" thickBot="1"/>
    <row r="6" spans="9:17" ht="14.25" thickBot="1" thickTop="1">
      <c r="I6" s="10" t="s">
        <v>0</v>
      </c>
      <c r="J6" s="11"/>
      <c r="K6" s="11"/>
      <c r="L6" s="12"/>
      <c r="M6" s="12"/>
      <c r="N6" s="13"/>
      <c r="O6" s="25" t="str">
        <f>IF(P13/W13=L6,"Richtig!","?")</f>
        <v>?</v>
      </c>
      <c r="P6" s="25"/>
      <c r="Q6" s="25"/>
    </row>
    <row r="7" ht="13.5" thickTop="1"/>
    <row r="11" ht="13.5" thickBot="1"/>
    <row r="12" spans="16:25" ht="13.5" thickTop="1">
      <c r="P12" s="4" t="s">
        <v>2</v>
      </c>
      <c r="Q12" s="5"/>
      <c r="R12" s="6"/>
      <c r="W12" s="26" t="s">
        <v>4</v>
      </c>
      <c r="X12" s="27"/>
      <c r="Y12" s="28"/>
    </row>
    <row r="13" spans="16:25" ht="13.5" thickBot="1">
      <c r="P13" s="7">
        <v>20</v>
      </c>
      <c r="Q13" s="8"/>
      <c r="R13" s="9"/>
      <c r="W13" s="17">
        <v>80</v>
      </c>
      <c r="X13" s="18"/>
      <c r="Y13" s="19"/>
    </row>
    <row r="14" spans="16:25" ht="13.5" thickTop="1">
      <c r="P14" s="3"/>
      <c r="Q14" s="3"/>
      <c r="R14" s="3"/>
      <c r="W14" s="3"/>
      <c r="X14" s="3"/>
      <c r="Y14" s="3"/>
    </row>
    <row r="15" ht="13.5" thickBot="1"/>
    <row r="16" spans="9:11" ht="13.5" thickTop="1">
      <c r="I16" s="4" t="s">
        <v>1</v>
      </c>
      <c r="J16" s="5"/>
      <c r="K16" s="6"/>
    </row>
    <row r="17" spans="9:11" ht="13.5" thickBot="1">
      <c r="I17" s="7">
        <v>50</v>
      </c>
      <c r="J17" s="8"/>
      <c r="K17" s="9"/>
    </row>
    <row r="18" spans="9:11" ht="14.25" thickBot="1" thickTop="1">
      <c r="I18" s="3"/>
      <c r="J18" s="3"/>
      <c r="K18" s="3"/>
    </row>
    <row r="19" spans="23:25" ht="14.25" thickBot="1" thickTop="1">
      <c r="W19" s="26" t="s">
        <v>5</v>
      </c>
      <c r="X19" s="27"/>
      <c r="Y19" s="28"/>
    </row>
    <row r="20" spans="16:25" ht="14.25" thickBot="1" thickTop="1">
      <c r="P20" s="4" t="s">
        <v>3</v>
      </c>
      <c r="Q20" s="5"/>
      <c r="R20" s="6"/>
      <c r="W20" s="20"/>
      <c r="X20" s="21"/>
      <c r="Y20" s="22"/>
    </row>
    <row r="21" spans="16:25" ht="14.25" thickBot="1" thickTop="1">
      <c r="P21" s="14"/>
      <c r="Q21" s="15"/>
      <c r="R21" s="16"/>
      <c r="W21" s="3" t="str">
        <f>IF((I17-P13)*W13/P13=W20,"Richtig!","?")</f>
        <v>?</v>
      </c>
      <c r="X21" s="3"/>
      <c r="Y21" s="3"/>
    </row>
    <row r="22" spans="16:18" ht="13.5" thickTop="1">
      <c r="P22" s="3" t="str">
        <f>IF(I17-P13=P21,"Richtig!","?")</f>
        <v>?</v>
      </c>
      <c r="Q22" s="3"/>
      <c r="R22" s="3"/>
    </row>
    <row r="32" ht="13.5" thickBot="1"/>
    <row r="33" spans="3:5" ht="13.5" thickBot="1">
      <c r="C33" s="31" t="s">
        <v>8</v>
      </c>
      <c r="D33" s="32"/>
      <c r="E33" s="33"/>
    </row>
  </sheetData>
  <sheetProtection password="C5C4" sheet="1" objects="1" scenarios="1"/>
  <mergeCells count="21">
    <mergeCell ref="C33:E33"/>
    <mergeCell ref="B2:E2"/>
    <mergeCell ref="G2:S2"/>
    <mergeCell ref="O6:Q6"/>
    <mergeCell ref="P14:R14"/>
    <mergeCell ref="I6:K6"/>
    <mergeCell ref="L6:N6"/>
    <mergeCell ref="P12:R12"/>
    <mergeCell ref="P13:R13"/>
    <mergeCell ref="W21:Y21"/>
    <mergeCell ref="W13:Y13"/>
    <mergeCell ref="W20:Y20"/>
    <mergeCell ref="W12:Y12"/>
    <mergeCell ref="W14:Y14"/>
    <mergeCell ref="W19:Y19"/>
    <mergeCell ref="P22:R22"/>
    <mergeCell ref="I16:K16"/>
    <mergeCell ref="I17:K17"/>
    <mergeCell ref="P20:R20"/>
    <mergeCell ref="P21:R21"/>
    <mergeCell ref="I18:K18"/>
  </mergeCells>
  <hyperlinks>
    <hyperlink ref="C33:E33" r:id="rId1" display="zurück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2004-03-20T08:30:27Z</dcterms:created>
  <dcterms:modified xsi:type="dcterms:W3CDTF">2004-03-30T09:31:29Z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